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11_Servis_vozidel_Fiat\Ke zveřejnění\"/>
    </mc:Choice>
  </mc:AlternateContent>
  <xr:revisionPtr revIDLastSave="0" documentId="13_ncr:1_{432B9448-8553-4D69-844A-0D7D89430B38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Fiat - čás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L17" i="1" s="1"/>
  <c r="L16" i="1" s="1"/>
</calcChain>
</file>

<file path=xl/sharedStrings.xml><?xml version="1.0" encoding="utf-8"?>
<sst xmlns="http://schemas.openxmlformats.org/spreadsheetml/2006/main" count="66" uniqueCount="48">
  <si>
    <t>Umístění</t>
  </si>
  <si>
    <t>RZ</t>
  </si>
  <si>
    <t>RV</t>
  </si>
  <si>
    <t>Objem</t>
  </si>
  <si>
    <t>Výkon</t>
  </si>
  <si>
    <t>Palivo</t>
  </si>
  <si>
    <t>1.</t>
  </si>
  <si>
    <t>NM</t>
  </si>
  <si>
    <t>2.</t>
  </si>
  <si>
    <t>3.</t>
  </si>
  <si>
    <t>4.</t>
  </si>
  <si>
    <t>5.</t>
  </si>
  <si>
    <t>6.</t>
  </si>
  <si>
    <t>7B9 2958</t>
  </si>
  <si>
    <t>ZFA25000002097063</t>
  </si>
  <si>
    <t>7.</t>
  </si>
  <si>
    <t>1BM 2046</t>
  </si>
  <si>
    <t>ZFA25000002V53074</t>
  </si>
  <si>
    <t>1BM 3041</t>
  </si>
  <si>
    <t>ZFA25000002C56249</t>
  </si>
  <si>
    <t>8B0 6672</t>
  </si>
  <si>
    <t>ZFA25000002096028</t>
  </si>
  <si>
    <t>1BM 2193</t>
  </si>
  <si>
    <t>ZFA25000002C55609</t>
  </si>
  <si>
    <t>1BM 2185</t>
  </si>
  <si>
    <t>ZFA25000002C52516</t>
  </si>
  <si>
    <t>Vin.</t>
  </si>
  <si>
    <t>Typ motoru</t>
  </si>
  <si>
    <t>F1AE0481 D</t>
  </si>
  <si>
    <t>Klimatizace</t>
  </si>
  <si>
    <t>F1AGL411C</t>
  </si>
  <si>
    <t>ano</t>
  </si>
  <si>
    <t>ne</t>
  </si>
  <si>
    <t>2BU 4379</t>
  </si>
  <si>
    <t>ZFA25000002K94908</t>
  </si>
  <si>
    <t>F1AGL411D</t>
  </si>
  <si>
    <t>Zajištění servisu a výměny rozvodů u 25 vozidel Fiat Ducato 2025</t>
  </si>
  <si>
    <t>Nabídková cena celkem bez DPH</t>
  </si>
  <si>
    <t>DPH</t>
  </si>
  <si>
    <t>Nabídková cena celkem včetně DPH</t>
  </si>
  <si>
    <t>Nabídková cena za vozidlo bez DPH</t>
  </si>
  <si>
    <t>V</t>
  </si>
  <si>
    <t>Dne</t>
  </si>
  <si>
    <t>Přehled vozidel a zpracování nabídkové ceny části veřejné zakázky č. 2 - oblast Střed</t>
  </si>
  <si>
    <t>Brno, Ořechovská 35</t>
  </si>
  <si>
    <t>Slavkov, Tyršova 619</t>
  </si>
  <si>
    <t>Rosice, Brněnská 1116</t>
  </si>
  <si>
    <t>Vyškov, Pustiměř (u letiště)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</si>
</sst>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7" x14ac:knownFonts="1">
    <font>
      <sz val="12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L20"/>
  <sheetViews>
    <sheetView tabSelected="1" workbookViewId="0">
      <selection activeCell="D16" sqref="D16"/>
    </sheetView>
  </sheetViews>
  <sheetFormatPr defaultColWidth="9" defaultRowHeight="18.75" x14ac:dyDescent="0.3"/>
  <cols>
    <col min="1" max="1" width="6.75" customWidth="1"/>
    <col min="2" max="2" width="3.75" style="6" customWidth="1"/>
    <col min="3" max="3" width="23.625" customWidth="1"/>
    <col min="4" max="4" width="11.625" style="4" customWidth="1"/>
    <col min="5" max="5" width="5.75" style="5" customWidth="1"/>
    <col min="6" max="6" width="18.625" customWidth="1"/>
    <col min="7" max="7" width="11.25" customWidth="1"/>
    <col min="8" max="9" width="6.75" customWidth="1"/>
    <col min="10" max="10" width="5.75" customWidth="1"/>
    <col min="11" max="11" width="11.875" customWidth="1"/>
    <col min="12" max="12" width="15.125" customWidth="1"/>
  </cols>
  <sheetData>
    <row r="2" spans="1:12" x14ac:dyDescent="0.3">
      <c r="B2" s="21" t="s">
        <v>36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">
      <c r="B3" s="8"/>
    </row>
    <row r="4" spans="1:12" ht="18.600000000000001" customHeight="1" x14ac:dyDescent="0.3">
      <c r="B4" s="21" t="s">
        <v>43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0.5" customHeight="1" x14ac:dyDescent="0.35">
      <c r="B5" s="8"/>
      <c r="C5" s="8"/>
      <c r="D5" s="8"/>
      <c r="E5" s="8"/>
      <c r="F5" s="8"/>
      <c r="G5" s="1"/>
    </row>
    <row r="6" spans="1:12" ht="43.5" customHeight="1" x14ac:dyDescent="0.25">
      <c r="A6" s="2"/>
      <c r="B6" s="9"/>
      <c r="C6" s="18" t="s">
        <v>0</v>
      </c>
      <c r="D6" s="18" t="s">
        <v>1</v>
      </c>
      <c r="E6" s="18" t="s">
        <v>2</v>
      </c>
      <c r="F6" s="18" t="s">
        <v>26</v>
      </c>
      <c r="G6" s="18" t="s">
        <v>27</v>
      </c>
      <c r="H6" s="18" t="s">
        <v>3</v>
      </c>
      <c r="I6" s="18" t="s">
        <v>4</v>
      </c>
      <c r="J6" s="18" t="s">
        <v>5</v>
      </c>
      <c r="K6" s="18" t="s">
        <v>29</v>
      </c>
      <c r="L6" s="19" t="s">
        <v>40</v>
      </c>
    </row>
    <row r="7" spans="1:12" x14ac:dyDescent="0.3">
      <c r="A7" s="3"/>
      <c r="B7" s="14" t="s">
        <v>6</v>
      </c>
      <c r="C7" s="11" t="s">
        <v>44</v>
      </c>
      <c r="D7" s="12" t="s">
        <v>13</v>
      </c>
      <c r="E7" s="13">
        <v>2011</v>
      </c>
      <c r="F7" s="11" t="s">
        <v>14</v>
      </c>
      <c r="G7" s="11" t="s">
        <v>28</v>
      </c>
      <c r="H7" s="14">
        <v>2287</v>
      </c>
      <c r="I7" s="14">
        <v>88</v>
      </c>
      <c r="J7" s="14" t="s">
        <v>7</v>
      </c>
      <c r="K7" s="14" t="s">
        <v>32</v>
      </c>
      <c r="L7" s="15">
        <v>0</v>
      </c>
    </row>
    <row r="8" spans="1:12" x14ac:dyDescent="0.3">
      <c r="A8" s="3"/>
      <c r="B8" s="14" t="s">
        <v>8</v>
      </c>
      <c r="C8" s="11" t="s">
        <v>45</v>
      </c>
      <c r="D8" s="12" t="s">
        <v>16</v>
      </c>
      <c r="E8" s="13">
        <v>2016</v>
      </c>
      <c r="F8" s="11" t="s">
        <v>17</v>
      </c>
      <c r="G8" s="11" t="s">
        <v>30</v>
      </c>
      <c r="H8" s="14">
        <v>2287</v>
      </c>
      <c r="I8" s="14">
        <v>110</v>
      </c>
      <c r="J8" s="14" t="s">
        <v>7</v>
      </c>
      <c r="K8" s="14" t="s">
        <v>31</v>
      </c>
      <c r="L8" s="15">
        <v>0</v>
      </c>
    </row>
    <row r="9" spans="1:12" x14ac:dyDescent="0.3">
      <c r="A9" s="3"/>
      <c r="B9" s="14" t="s">
        <v>9</v>
      </c>
      <c r="C9" s="11" t="s">
        <v>46</v>
      </c>
      <c r="D9" s="12" t="s">
        <v>18</v>
      </c>
      <c r="E9" s="13">
        <v>2016</v>
      </c>
      <c r="F9" s="11" t="s">
        <v>19</v>
      </c>
      <c r="G9" s="11" t="s">
        <v>30</v>
      </c>
      <c r="H9" s="14">
        <v>2287</v>
      </c>
      <c r="I9" s="14">
        <v>110</v>
      </c>
      <c r="J9" s="14" t="s">
        <v>7</v>
      </c>
      <c r="K9" s="14" t="s">
        <v>31</v>
      </c>
      <c r="L9" s="15">
        <v>0</v>
      </c>
    </row>
    <row r="10" spans="1:12" x14ac:dyDescent="0.3">
      <c r="A10" s="3"/>
      <c r="B10" s="14" t="s">
        <v>10</v>
      </c>
      <c r="C10" s="11" t="s">
        <v>45</v>
      </c>
      <c r="D10" s="12" t="s">
        <v>20</v>
      </c>
      <c r="E10" s="13">
        <v>2012</v>
      </c>
      <c r="F10" s="11" t="s">
        <v>21</v>
      </c>
      <c r="G10" s="11" t="s">
        <v>28</v>
      </c>
      <c r="H10" s="14">
        <v>2287</v>
      </c>
      <c r="I10" s="14">
        <v>88</v>
      </c>
      <c r="J10" s="14" t="s">
        <v>7</v>
      </c>
      <c r="K10" s="14" t="s">
        <v>32</v>
      </c>
      <c r="L10" s="15">
        <v>0</v>
      </c>
    </row>
    <row r="11" spans="1:12" x14ac:dyDescent="0.3">
      <c r="B11" s="14" t="s">
        <v>11</v>
      </c>
      <c r="C11" s="11" t="s">
        <v>45</v>
      </c>
      <c r="D11" s="12" t="s">
        <v>22</v>
      </c>
      <c r="E11" s="13">
        <v>2016</v>
      </c>
      <c r="F11" s="11" t="s">
        <v>23</v>
      </c>
      <c r="G11" s="11" t="s">
        <v>30</v>
      </c>
      <c r="H11" s="14">
        <v>2287</v>
      </c>
      <c r="I11" s="14">
        <v>110</v>
      </c>
      <c r="J11" s="14" t="s">
        <v>7</v>
      </c>
      <c r="K11" s="14" t="s">
        <v>31</v>
      </c>
      <c r="L11" s="15">
        <v>0</v>
      </c>
    </row>
    <row r="12" spans="1:12" x14ac:dyDescent="0.3">
      <c r="B12" s="14" t="s">
        <v>12</v>
      </c>
      <c r="C12" s="11" t="s">
        <v>45</v>
      </c>
      <c r="D12" s="12" t="s">
        <v>33</v>
      </c>
      <c r="E12" s="13">
        <v>2019</v>
      </c>
      <c r="F12" s="11" t="s">
        <v>34</v>
      </c>
      <c r="G12" s="11" t="s">
        <v>35</v>
      </c>
      <c r="H12" s="14">
        <v>2287</v>
      </c>
      <c r="I12" s="14">
        <v>96</v>
      </c>
      <c r="J12" s="14" t="s">
        <v>7</v>
      </c>
      <c r="K12" s="14" t="s">
        <v>31</v>
      </c>
      <c r="L12" s="15">
        <v>0</v>
      </c>
    </row>
    <row r="13" spans="1:12" x14ac:dyDescent="0.3">
      <c r="B13" s="14" t="s">
        <v>15</v>
      </c>
      <c r="C13" s="11" t="s">
        <v>47</v>
      </c>
      <c r="D13" s="12" t="s">
        <v>24</v>
      </c>
      <c r="E13" s="13">
        <v>2016</v>
      </c>
      <c r="F13" s="11" t="s">
        <v>25</v>
      </c>
      <c r="G13" s="11" t="s">
        <v>30</v>
      </c>
      <c r="H13" s="14">
        <v>2287</v>
      </c>
      <c r="I13" s="14">
        <v>110</v>
      </c>
      <c r="J13" s="14" t="s">
        <v>7</v>
      </c>
      <c r="K13" s="14" t="s">
        <v>31</v>
      </c>
      <c r="L13" s="15">
        <v>0</v>
      </c>
    </row>
    <row r="14" spans="1:12" x14ac:dyDescent="0.3">
      <c r="E14" s="7"/>
      <c r="H14" s="6"/>
    </row>
    <row r="15" spans="1:12" x14ac:dyDescent="0.3">
      <c r="E15" s="7"/>
      <c r="H15" s="20" t="s">
        <v>37</v>
      </c>
      <c r="I15" s="20"/>
      <c r="J15" s="20"/>
      <c r="K15" s="20"/>
      <c r="L15" s="10">
        <f>SUM(L7:L13)</f>
        <v>0</v>
      </c>
    </row>
    <row r="16" spans="1:12" x14ac:dyDescent="0.3">
      <c r="E16" s="7"/>
      <c r="H16" s="20" t="s">
        <v>38</v>
      </c>
      <c r="I16" s="20"/>
      <c r="J16" s="20"/>
      <c r="K16" s="20"/>
      <c r="L16" s="10">
        <f>L17-L15</f>
        <v>0</v>
      </c>
    </row>
    <row r="17" spans="3:12" x14ac:dyDescent="0.3">
      <c r="E17" s="7"/>
      <c r="H17" s="20" t="s">
        <v>39</v>
      </c>
      <c r="I17" s="20"/>
      <c r="J17" s="20"/>
      <c r="K17" s="20"/>
      <c r="L17" s="10">
        <f>L15*1.21</f>
        <v>0</v>
      </c>
    </row>
    <row r="18" spans="3:12" ht="19.5" thickBot="1" x14ac:dyDescent="0.35">
      <c r="C18" s="16" t="s">
        <v>41</v>
      </c>
      <c r="D18" s="22"/>
      <c r="E18" s="22"/>
      <c r="H18" s="6"/>
      <c r="I18" s="6"/>
      <c r="J18" s="6"/>
      <c r="K18" s="6"/>
    </row>
    <row r="19" spans="3:12" ht="19.5" thickBot="1" x14ac:dyDescent="0.35">
      <c r="C19" s="17" t="s">
        <v>42</v>
      </c>
      <c r="D19" s="23"/>
      <c r="E19" s="23"/>
      <c r="H19" s="6"/>
      <c r="I19" s="6"/>
      <c r="J19" s="6"/>
      <c r="K19" s="6"/>
    </row>
    <row r="20" spans="3:12" x14ac:dyDescent="0.3">
      <c r="E20" s="7"/>
      <c r="H20" s="6"/>
      <c r="I20" s="6"/>
      <c r="J20" s="6"/>
      <c r="K20" s="6"/>
    </row>
  </sheetData>
  <sheetProtection algorithmName="SHA-512" hashValue="u62bk0jDWZjIPMbz94xXM+y24xjKfOeL9TgfOhT3HsxappM4ltdr5jRD1892BBnskNthksNh6ymkdgxGdoKYrA==" saltValue="etvP8ns9rjVpp3EVqz1wYg==" spinCount="100000" sheet="1" objects="1" scenarios="1"/>
  <protectedRanges>
    <protectedRange sqref="D19" name="Oblast3"/>
    <protectedRange sqref="D18" name="Oblast2"/>
    <protectedRange sqref="L7:L13" name="Oblast1"/>
  </protectedRanges>
  <mergeCells count="7">
    <mergeCell ref="H17:K17"/>
    <mergeCell ref="B4:L4"/>
    <mergeCell ref="D18:E18"/>
    <mergeCell ref="D19:E19"/>
    <mergeCell ref="B2:L2"/>
    <mergeCell ref="H15:K15"/>
    <mergeCell ref="H16:K16"/>
  </mergeCells>
  <pageMargins left="0.59055118110236227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Fiat - část 2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Mikulášek Patrik</cp:lastModifiedBy>
  <cp:lastPrinted>2020-11-13T08:16:58Z</cp:lastPrinted>
  <dcterms:created xsi:type="dcterms:W3CDTF">2020-11-13T08:14:04Z</dcterms:created>
  <dcterms:modified xsi:type="dcterms:W3CDTF">2025-02-26T07:21:40Z</dcterms:modified>
</cp:coreProperties>
</file>